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orio Mens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[$-409]yyyy;@"/>
    <numFmt numFmtId="166" formatCode="&quot;€ &quot;#,##0.00_);[Red]\(&quot;€ &quot;#,##0.00\)"/>
    <numFmt numFmtId="167" formatCode="[$-409]mmmm;@"/>
  </numFmts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5"/>
    </font>
    <font>
      <name val="Arial"/>
      <b val="1"/>
      <color rgb="FF003366"/>
      <sz val="12"/>
    </font>
    <font>
      <name val="Arial"/>
      <b val="1"/>
      <color rgb="FF003366"/>
      <sz val="10"/>
    </font>
    <font>
      <name val="Arial"/>
      <b val="1"/>
      <sz val="10"/>
    </font>
    <font>
      <name val="Arial"/>
      <b val="1"/>
      <sz val="12"/>
    </font>
    <font>
      <name val="Arial"/>
      <b val="1"/>
      <i val="1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right"/>
    </xf>
    <xf numFmtId="0" fontId="2" fillId="2" borderId="0" pivotButton="0" quotePrefix="0" xfId="0"/>
    <xf numFmtId="165" fontId="3" fillId="2" borderId="0" applyAlignment="1" pivotButton="0" quotePrefix="0" xfId="0">
      <alignment horizontal="right"/>
    </xf>
    <xf numFmtId="0" fontId="4" fillId="3" borderId="0" pivotButton="0" quotePrefix="0" xfId="0"/>
    <xf numFmtId="166" fontId="5" fillId="3" borderId="0" applyAlignment="1" pivotButton="0" quotePrefix="0" xfId="0">
      <alignment horizontal="center"/>
    </xf>
    <xf numFmtId="0" fontId="6" fillId="4" borderId="1" pivotButton="0" quotePrefix="0" xfId="0"/>
    <xf numFmtId="166" fontId="6" fillId="4" borderId="1" pivotButton="0" quotePrefix="0" xfId="0"/>
    <xf numFmtId="0" fontId="6" fillId="3" borderId="1" applyAlignment="1" pivotButton="0" quotePrefix="0" xfId="0">
      <alignment horizontal="left"/>
    </xf>
    <xf numFmtId="166" fontId="6" fillId="0" borderId="1" pivotButton="0" quotePrefix="0" xfId="0"/>
    <xf numFmtId="0" fontId="7" fillId="3" borderId="0" pivotButton="0" quotePrefix="0" xfId="0"/>
    <xf numFmtId="167" fontId="6" fillId="4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4" borderId="2" pivotButton="0" quotePrefix="0" xfId="0"/>
    <xf numFmtId="4" fontId="6" fillId="3" borderId="2" pivotButton="0" quotePrefix="0" xfId="0"/>
    <xf numFmtId="4" fontId="6" fillId="4" borderId="2" pivotButton="0" quotePrefix="0" xfId="0"/>
    <xf numFmtId="0" fontId="6" fillId="4" borderId="3" pivotButton="0" quotePrefix="0" xfId="0"/>
    <xf numFmtId="4" fontId="6" fillId="3" borderId="3" pivotButton="0" quotePrefix="0" xfId="0"/>
    <xf numFmtId="4" fontId="6" fillId="4" borderId="3" pivotButton="0" quotePrefix="0" xfId="0"/>
    <xf numFmtId="0" fontId="6" fillId="4" borderId="4" pivotButton="0" quotePrefix="0" xfId="0"/>
    <xf numFmtId="4" fontId="6" fillId="3" borderId="4" pivotButton="0" quotePrefix="0" xfId="0"/>
    <xf numFmtId="4" fontId="6" fillId="4" borderId="4" pivotButton="0" quotePrefix="0" xfId="0"/>
    <xf numFmtId="4" fontId="6" fillId="4" borderId="1" pivotButton="0" quotePrefix="0" xfId="0"/>
    <xf numFmtId="0" fontId="6" fillId="2" borderId="1" pivotButton="0" quotePrefix="0" xfId="0"/>
    <xf numFmtId="4" fontId="6" fillId="2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7"/>
  <sheetViews>
    <sheetView workbookViewId="0">
      <pane xSplit="1" ySplit="20" topLeftCell="B2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Monthly Report</t>
        </is>
      </c>
    </row>
    <row r="2">
      <c r="A2" s="2" t="inlineStr">
        <is>
          <t>3J Portugal (in EUR)</t>
        </is>
      </c>
      <c r="N2" s="3" t="n">
        <v>46387</v>
      </c>
    </row>
    <row r="4">
      <c r="A4" s="4" t="inlineStr">
        <is>
          <t>Summary</t>
        </is>
      </c>
      <c r="B4" s="5" t="inlineStr">
        <is>
          <t>Year</t>
        </is>
      </c>
    </row>
    <row r="5">
      <c r="A5" s="6" t="inlineStr">
        <is>
          <t>Openning Balance</t>
        </is>
      </c>
      <c r="B5" s="7">
        <f>SUM(B6:B7)</f>
        <v/>
      </c>
    </row>
    <row r="6">
      <c r="A6" s="8" t="inlineStr">
        <is>
          <t>Big</t>
        </is>
      </c>
      <c r="B6" s="9" t="n">
        <v>77871.78</v>
      </c>
    </row>
    <row r="7">
      <c r="A7" s="8" t="inlineStr">
        <is>
          <t>MasterDI</t>
        </is>
      </c>
      <c r="B7" s="9" t="n">
        <v>0</v>
      </c>
    </row>
    <row r="8">
      <c r="A8" s="6" t="inlineStr">
        <is>
          <t>Income</t>
        </is>
      </c>
      <c r="B8" s="7">
        <f>N27</f>
        <v/>
      </c>
    </row>
    <row r="9">
      <c r="A9" s="8" t="inlineStr">
        <is>
          <t>Expenses</t>
        </is>
      </c>
      <c r="B9" s="9">
        <f>N33+N44+N48</f>
        <v/>
      </c>
    </row>
    <row r="10">
      <c r="A10" s="6" t="inlineStr">
        <is>
          <t>Net Income</t>
        </is>
      </c>
      <c r="B10" s="7">
        <f>ROUND(B8+B9,2)</f>
        <v/>
      </c>
    </row>
    <row r="11">
      <c r="A11" s="8" t="inlineStr">
        <is>
          <t>Dividends / Capital</t>
        </is>
      </c>
      <c r="B11" s="9">
        <f>N52</f>
        <v/>
      </c>
    </row>
    <row r="12">
      <c r="A12" s="6" t="inlineStr">
        <is>
          <t>Ending Balance</t>
        </is>
      </c>
      <c r="B12" s="7">
        <f>SUM(B13:B14)</f>
        <v/>
      </c>
    </row>
    <row r="13">
      <c r="A13" s="8" t="inlineStr">
        <is>
          <t>Big</t>
        </is>
      </c>
      <c r="B13" s="9" t="n">
        <v>73198.87</v>
      </c>
    </row>
    <row r="14">
      <c r="A14" s="8" t="inlineStr">
        <is>
          <t>MasterDI</t>
        </is>
      </c>
      <c r="B14" s="9" t="n">
        <v>0</v>
      </c>
    </row>
    <row r="20">
      <c r="A20" s="10" t="inlineStr">
        <is>
          <t>Income</t>
        </is>
      </c>
      <c r="B20" s="11" t="n">
        <v>46053</v>
      </c>
      <c r="C20" s="11" t="n">
        <v>46081</v>
      </c>
      <c r="D20" s="11" t="n">
        <v>46112</v>
      </c>
      <c r="E20" s="11" t="n">
        <v>46142</v>
      </c>
      <c r="F20" s="11" t="n">
        <v>46173</v>
      </c>
      <c r="G20" s="11" t="n">
        <v>46203</v>
      </c>
      <c r="H20" s="11" t="n">
        <v>46234</v>
      </c>
      <c r="I20" s="11" t="n">
        <v>46265</v>
      </c>
      <c r="J20" s="11" t="n">
        <v>46295</v>
      </c>
      <c r="K20" s="11" t="n">
        <v>46326</v>
      </c>
      <c r="L20" s="11" t="n">
        <v>46356</v>
      </c>
      <c r="M20" s="11" t="n">
        <v>46387</v>
      </c>
      <c r="N20" s="12" t="inlineStr">
        <is>
          <t>Total</t>
        </is>
      </c>
      <c r="O20" s="12" t="inlineStr">
        <is>
          <t>Média</t>
        </is>
      </c>
    </row>
    <row r="21"/>
    <row r="22">
      <c r="A22" s="13" t="inlineStr">
        <is>
          <t>Income Consulting Fee -Local</t>
        </is>
      </c>
      <c r="B22" s="14" t="n">
        <v>0</v>
      </c>
      <c r="C22" s="14" t="n">
        <v>0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/>
      <c r="J22" s="14" t="n"/>
      <c r="K22" s="14" t="n"/>
      <c r="L22" s="14" t="n"/>
      <c r="M22" s="14" t="n"/>
      <c r="N22" s="15">
        <f>SUM(B22:M22)</f>
        <v/>
      </c>
      <c r="O22" s="15">
        <f>IFERROR(AVERAGE(B22:M22),0)</f>
        <v/>
      </c>
    </row>
    <row r="23">
      <c r="A23" s="16" t="inlineStr">
        <is>
          <t>Income Consulting Fee - Off</t>
        </is>
      </c>
      <c r="B23" s="17" t="n">
        <v>0</v>
      </c>
      <c r="C23" s="17" t="n">
        <v>0</v>
      </c>
      <c r="D23" s="17" t="n">
        <v>0</v>
      </c>
      <c r="E23" s="17" t="n">
        <v>0</v>
      </c>
      <c r="F23" s="17" t="n">
        <v>0</v>
      </c>
      <c r="G23" s="17" t="n">
        <v>0</v>
      </c>
      <c r="H23" s="17" t="n">
        <v>0</v>
      </c>
      <c r="I23" s="17" t="n"/>
      <c r="J23" s="17" t="n"/>
      <c r="K23" s="17" t="n"/>
      <c r="L23" s="17" t="n"/>
      <c r="M23" s="17" t="n"/>
      <c r="N23" s="18">
        <f>SUM(B23:M23)</f>
        <v/>
      </c>
      <c r="O23" s="18">
        <f>IFERROR(AVERAGE(B23:M23),0)</f>
        <v/>
      </c>
    </row>
    <row r="24">
      <c r="A24" s="16" t="inlineStr">
        <is>
          <t>Other Income</t>
        </is>
      </c>
      <c r="B24" s="17" t="n">
        <v>0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/>
      <c r="J24" s="17" t="n"/>
      <c r="K24" s="17" t="n"/>
      <c r="L24" s="17" t="n"/>
      <c r="M24" s="17" t="n"/>
      <c r="N24" s="18">
        <f>SUM(B24:M24)</f>
        <v/>
      </c>
      <c r="O24" s="18">
        <f>IFERROR(AVERAGE(B24:M24),0)</f>
        <v/>
      </c>
    </row>
    <row r="25">
      <c r="A25" s="19" t="inlineStr">
        <is>
          <t>Financial Income</t>
        </is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v>0</v>
      </c>
      <c r="G25" s="20" t="n">
        <v>0</v>
      </c>
      <c r="H25" s="20" t="n">
        <v>0</v>
      </c>
      <c r="I25" s="20" t="n"/>
      <c r="J25" s="20" t="n"/>
      <c r="K25" s="20" t="n"/>
      <c r="L25" s="20" t="n"/>
      <c r="M25" s="20" t="n"/>
      <c r="N25" s="21">
        <f>SUM(B25:M25)</f>
        <v/>
      </c>
      <c r="O25" s="21">
        <f>IFERROR(AVERAGE(B25:M25),0)</f>
        <v/>
      </c>
    </row>
    <row r="27">
      <c r="A27" s="6" t="inlineStr">
        <is>
          <t>TOTAL Income</t>
        </is>
      </c>
      <c r="B27" s="22">
        <f>SUM(B22:B25)</f>
        <v/>
      </c>
      <c r="C27" s="22">
        <f>SUM(C22:C25)</f>
        <v/>
      </c>
      <c r="D27" s="22">
        <f>SUM(D22:D25)</f>
        <v/>
      </c>
      <c r="E27" s="22">
        <f>SUM(E22:E25)</f>
        <v/>
      </c>
      <c r="F27" s="22">
        <f>SUM(F22:F25)</f>
        <v/>
      </c>
      <c r="G27" s="22">
        <f>SUM(G22:G25)</f>
        <v/>
      </c>
      <c r="H27" s="22">
        <f>SUM(H22:H25)</f>
        <v/>
      </c>
      <c r="I27" s="22">
        <f>SUM(I22:I25)</f>
        <v/>
      </c>
      <c r="J27" s="22">
        <f>SUM(J22:J25)</f>
        <v/>
      </c>
      <c r="K27" s="22">
        <f>SUM(K22:K25)</f>
        <v/>
      </c>
      <c r="L27" s="22">
        <f>SUM(L22:L25)</f>
        <v/>
      </c>
      <c r="M27" s="22">
        <f>SUM(M22:M25)</f>
        <v/>
      </c>
      <c r="N27" s="22">
        <f>SUM(N22:N25)</f>
        <v/>
      </c>
      <c r="O27" s="22">
        <f>SUM(O22:O25)</f>
        <v/>
      </c>
    </row>
    <row r="29">
      <c r="A29" s="10" t="inlineStr">
        <is>
          <t>Third party commissions</t>
        </is>
      </c>
      <c r="B29" s="11" t="n">
        <v>46053</v>
      </c>
      <c r="C29" s="11" t="n">
        <v>46081</v>
      </c>
      <c r="D29" s="11" t="n">
        <v>46112</v>
      </c>
      <c r="E29" s="11" t="n">
        <v>46142</v>
      </c>
      <c r="F29" s="11" t="n">
        <v>46173</v>
      </c>
      <c r="G29" s="11" t="n">
        <v>46203</v>
      </c>
      <c r="H29" s="11" t="n">
        <v>46234</v>
      </c>
      <c r="I29" s="11" t="n">
        <v>46265</v>
      </c>
      <c r="J29" s="11" t="n">
        <v>46295</v>
      </c>
      <c r="K29" s="11" t="n">
        <v>46326</v>
      </c>
      <c r="L29" s="11" t="n">
        <v>46356</v>
      </c>
      <c r="M29" s="11" t="n">
        <v>46387</v>
      </c>
      <c r="N29" s="12" t="inlineStr">
        <is>
          <t>Total</t>
        </is>
      </c>
      <c r="O29" s="12" t="inlineStr">
        <is>
          <t>Média</t>
        </is>
      </c>
    </row>
    <row r="31">
      <c r="A31" s="13" t="inlineStr">
        <is>
          <t>(nenhuma comissão classificada ainda)</t>
        </is>
      </c>
      <c r="B31" s="14" t="n">
        <v>0</v>
      </c>
      <c r="C31" s="14" t="n">
        <v>0</v>
      </c>
      <c r="D31" s="14" t="n">
        <v>0</v>
      </c>
      <c r="E31" s="14" t="n">
        <v>0</v>
      </c>
      <c r="F31" s="14" t="n">
        <v>0</v>
      </c>
      <c r="G31" s="14" t="n">
        <v>0</v>
      </c>
      <c r="H31" s="14" t="n">
        <v>0</v>
      </c>
      <c r="I31" s="14" t="n"/>
      <c r="J31" s="14" t="n"/>
      <c r="K31" s="14" t="n"/>
      <c r="L31" s="14" t="n"/>
      <c r="M31" s="14" t="n"/>
      <c r="N31" s="15">
        <f>SUM(B31:M31)</f>
        <v/>
      </c>
      <c r="O31" s="15">
        <f>IFERROR(AVERAGE(B31:M31),0)</f>
        <v/>
      </c>
    </row>
    <row r="33">
      <c r="A33" s="6" t="inlineStr">
        <is>
          <t>TOTAL Commissions</t>
        </is>
      </c>
      <c r="B33" s="22">
        <f>SUM(B31:B31)</f>
        <v/>
      </c>
      <c r="C33" s="22">
        <f>SUM(C31:C31)</f>
        <v/>
      </c>
      <c r="D33" s="22">
        <f>SUM(D31:D31)</f>
        <v/>
      </c>
      <c r="E33" s="22">
        <f>SUM(E31:E31)</f>
        <v/>
      </c>
      <c r="F33" s="22">
        <f>SUM(F31:F31)</f>
        <v/>
      </c>
      <c r="G33" s="22">
        <f>SUM(G31:G31)</f>
        <v/>
      </c>
      <c r="H33" s="22">
        <f>SUM(H31:H31)</f>
        <v/>
      </c>
      <c r="I33" s="22">
        <f>SUM(I31:I31)</f>
        <v/>
      </c>
      <c r="J33" s="22">
        <f>SUM(J31:J31)</f>
        <v/>
      </c>
      <c r="K33" s="22">
        <f>SUM(K31:K31)</f>
        <v/>
      </c>
      <c r="L33" s="22">
        <f>SUM(L31:L31)</f>
        <v/>
      </c>
      <c r="M33" s="22">
        <f>SUM(M31:M31)</f>
        <v/>
      </c>
      <c r="N33" s="22">
        <f>SUM(N31:N31)</f>
        <v/>
      </c>
      <c r="O33" s="22">
        <f>SUM(O31:O31)</f>
        <v/>
      </c>
    </row>
    <row r="35">
      <c r="A35" s="6" t="inlineStr">
        <is>
          <t>Net Revenue</t>
        </is>
      </c>
      <c r="B35" s="22">
        <f>B27+B33</f>
        <v/>
      </c>
      <c r="C35" s="22">
        <f>C27+C33</f>
        <v/>
      </c>
      <c r="D35" s="22">
        <f>D27+D33</f>
        <v/>
      </c>
      <c r="E35" s="22">
        <f>E27+E33</f>
        <v/>
      </c>
      <c r="F35" s="22">
        <f>F27+F33</f>
        <v/>
      </c>
      <c r="G35" s="22">
        <f>G27+G33</f>
        <v/>
      </c>
      <c r="H35" s="22">
        <f>H27+H33</f>
        <v/>
      </c>
      <c r="I35" s="22">
        <f>I27+I33</f>
        <v/>
      </c>
      <c r="J35" s="22">
        <f>J27+J33</f>
        <v/>
      </c>
      <c r="K35" s="22">
        <f>K27+K33</f>
        <v/>
      </c>
      <c r="L35" s="22">
        <f>L27+L33</f>
        <v/>
      </c>
      <c r="M35" s="22">
        <f>M27+M33</f>
        <v/>
      </c>
      <c r="N35" s="22">
        <f>N27+N33</f>
        <v/>
      </c>
      <c r="O35" s="22">
        <f>O27+O33</f>
        <v/>
      </c>
    </row>
    <row r="37">
      <c r="A37" s="10" t="inlineStr">
        <is>
          <t>Operating Expenses</t>
        </is>
      </c>
      <c r="B37" s="11" t="n">
        <v>46053</v>
      </c>
      <c r="C37" s="11" t="n">
        <v>46081</v>
      </c>
      <c r="D37" s="11" t="n">
        <v>46112</v>
      </c>
      <c r="E37" s="11" t="n">
        <v>46142</v>
      </c>
      <c r="F37" s="11" t="n">
        <v>46173</v>
      </c>
      <c r="G37" s="11" t="n">
        <v>46203</v>
      </c>
      <c r="H37" s="11" t="n">
        <v>46234</v>
      </c>
      <c r="I37" s="11" t="n">
        <v>46265</v>
      </c>
      <c r="J37" s="11" t="n">
        <v>46295</v>
      </c>
      <c r="K37" s="11" t="n">
        <v>46326</v>
      </c>
      <c r="L37" s="11" t="n">
        <v>46356</v>
      </c>
      <c r="M37" s="11" t="n">
        <v>46387</v>
      </c>
      <c r="N37" s="12" t="inlineStr">
        <is>
          <t>Total</t>
        </is>
      </c>
      <c r="O37" s="12" t="inlineStr">
        <is>
          <t>Média</t>
        </is>
      </c>
    </row>
    <row r="39">
      <c r="A39" s="13" t="inlineStr">
        <is>
          <t>Office</t>
        </is>
      </c>
      <c r="B39" s="14" t="n">
        <v>0</v>
      </c>
      <c r="C39" s="14" t="n">
        <v>0</v>
      </c>
      <c r="D39" s="14" t="n">
        <v>0</v>
      </c>
      <c r="E39" s="14" t="n">
        <v>0</v>
      </c>
      <c r="F39" s="14" t="n">
        <v>0</v>
      </c>
      <c r="G39" s="14" t="n">
        <v>0</v>
      </c>
      <c r="H39" s="14" t="n">
        <v>-147.08</v>
      </c>
      <c r="I39" s="14" t="n"/>
      <c r="J39" s="14" t="n"/>
      <c r="K39" s="14" t="n"/>
      <c r="L39" s="14" t="n"/>
      <c r="M39" s="14" t="n"/>
      <c r="N39" s="15">
        <f>SUM(B39:M39)</f>
        <v/>
      </c>
      <c r="O39" s="15">
        <f>IFERROR(AVERAGE(B39:M39),0)</f>
        <v/>
      </c>
    </row>
    <row r="40">
      <c r="A40" s="16" t="inlineStr">
        <is>
          <t>Legal / IT Expenses /Account</t>
        </is>
      </c>
      <c r="B40" s="17" t="n">
        <v>-1618.5</v>
      </c>
      <c r="C40" s="17" t="n">
        <v>-173.88</v>
      </c>
      <c r="D40" s="17" t="n">
        <v>0</v>
      </c>
      <c r="E40" s="17" t="n">
        <v>-307.5</v>
      </c>
      <c r="F40" s="17" t="n">
        <v>-177.85</v>
      </c>
      <c r="G40" s="17" t="n">
        <v>-246</v>
      </c>
      <c r="H40" s="17" t="n">
        <v>-492</v>
      </c>
      <c r="I40" s="17" t="n"/>
      <c r="J40" s="17" t="n"/>
      <c r="K40" s="17" t="n"/>
      <c r="L40" s="17" t="n"/>
      <c r="M40" s="17" t="n"/>
      <c r="N40" s="18">
        <f>SUM(B40:M40)</f>
        <v/>
      </c>
      <c r="O40" s="18">
        <f>IFERROR(AVERAGE(B40:M40),0)</f>
        <v/>
      </c>
    </row>
    <row r="41">
      <c r="A41" s="16" t="inlineStr">
        <is>
          <t>Financial Charges</t>
        </is>
      </c>
      <c r="B41" s="17" t="n">
        <v>0</v>
      </c>
      <c r="C41" s="17" t="n">
        <v>0</v>
      </c>
      <c r="D41" s="17" t="n">
        <v>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/>
      <c r="J41" s="17" t="n"/>
      <c r="K41" s="17" t="n"/>
      <c r="L41" s="17" t="n"/>
      <c r="M41" s="17" t="n"/>
      <c r="N41" s="18">
        <f>SUM(B41:M41)</f>
        <v/>
      </c>
      <c r="O41" s="18">
        <f>IFERROR(AVERAGE(B41:M41),0)</f>
        <v/>
      </c>
    </row>
    <row r="42">
      <c r="A42" s="19" t="inlineStr">
        <is>
          <t>Other Expenses</t>
        </is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v>0</v>
      </c>
      <c r="G42" s="20" t="n">
        <v>0</v>
      </c>
      <c r="H42" s="20" t="n">
        <v>0</v>
      </c>
      <c r="I42" s="20" t="n"/>
      <c r="J42" s="20" t="n"/>
      <c r="K42" s="20" t="n"/>
      <c r="L42" s="20" t="n"/>
      <c r="M42" s="20" t="n"/>
      <c r="N42" s="21">
        <f>SUM(B42:M42)</f>
        <v/>
      </c>
      <c r="O42" s="21">
        <f>IFERROR(AVERAGE(B42:M42),0)</f>
        <v/>
      </c>
    </row>
    <row r="44">
      <c r="A44" s="6" t="inlineStr">
        <is>
          <t>TOTAL Operating Expenses</t>
        </is>
      </c>
      <c r="B44" s="22">
        <f>SUM(B39:B42)</f>
        <v/>
      </c>
      <c r="C44" s="22">
        <f>SUM(C39:C42)</f>
        <v/>
      </c>
      <c r="D44" s="22">
        <f>SUM(D39:D42)</f>
        <v/>
      </c>
      <c r="E44" s="22">
        <f>SUM(E39:E42)</f>
        <v/>
      </c>
      <c r="F44" s="22">
        <f>SUM(F39:F42)</f>
        <v/>
      </c>
      <c r="G44" s="22">
        <f>SUM(G39:G42)</f>
        <v/>
      </c>
      <c r="H44" s="22">
        <f>SUM(H39:H42)</f>
        <v/>
      </c>
      <c r="I44" s="22">
        <f>SUM(I39:I42)</f>
        <v/>
      </c>
      <c r="J44" s="22">
        <f>SUM(J39:J42)</f>
        <v/>
      </c>
      <c r="K44" s="22">
        <f>SUM(K39:K42)</f>
        <v/>
      </c>
      <c r="L44" s="22">
        <f>SUM(L39:L42)</f>
        <v/>
      </c>
      <c r="M44" s="22">
        <f>SUM(M39:M42)</f>
        <v/>
      </c>
      <c r="N44" s="22">
        <f>SUM(N39:N42)</f>
        <v/>
      </c>
      <c r="O44" s="22">
        <f>SUM(O39:O42)</f>
        <v/>
      </c>
    </row>
    <row r="46">
      <c r="A46" s="23" t="inlineStr">
        <is>
          <t>TOTAL Expenses</t>
        </is>
      </c>
      <c r="B46" s="24">
        <f>B44+B33</f>
        <v/>
      </c>
      <c r="C46" s="24">
        <f>C44+C33</f>
        <v/>
      </c>
      <c r="D46" s="24">
        <f>D44+D33</f>
        <v/>
      </c>
      <c r="E46" s="24">
        <f>E44+E33</f>
        <v/>
      </c>
      <c r="F46" s="24">
        <f>F44+F33</f>
        <v/>
      </c>
      <c r="G46" s="24">
        <f>G44+G33</f>
        <v/>
      </c>
      <c r="H46" s="24">
        <f>H44+H33</f>
        <v/>
      </c>
      <c r="I46" s="24">
        <f>I44+I33</f>
        <v/>
      </c>
      <c r="J46" s="24">
        <f>J44+J33</f>
        <v/>
      </c>
      <c r="K46" s="24">
        <f>K44+K33</f>
        <v/>
      </c>
      <c r="L46" s="24">
        <f>L44+L33</f>
        <v/>
      </c>
      <c r="M46" s="24">
        <f>M44+M33</f>
        <v/>
      </c>
      <c r="N46" s="24">
        <f>N44+N33</f>
        <v/>
      </c>
      <c r="O46" s="24">
        <f>O44+O33</f>
        <v/>
      </c>
    </row>
    <row r="48">
      <c r="A48" s="23" t="inlineStr">
        <is>
          <t>Tax</t>
        </is>
      </c>
      <c r="B48" s="24" t="n">
        <v>0</v>
      </c>
      <c r="C48" s="24" t="n">
        <v>0</v>
      </c>
      <c r="D48" s="24" t="n">
        <v>0</v>
      </c>
      <c r="E48" s="24" t="n">
        <v>0</v>
      </c>
      <c r="F48" s="24" t="n">
        <v>0</v>
      </c>
      <c r="G48" s="24" t="n">
        <v>-977.1</v>
      </c>
      <c r="H48" s="24" t="n">
        <v>-533</v>
      </c>
      <c r="I48" s="24" t="n"/>
      <c r="J48" s="24" t="n"/>
      <c r="K48" s="24" t="n"/>
      <c r="L48" s="24" t="n"/>
      <c r="M48" s="24" t="n"/>
      <c r="N48" s="24">
        <f>SUM(B48:M48)</f>
        <v/>
      </c>
      <c r="O48" s="24">
        <f>IFERROR(AVERAGE(B48:M48),0)</f>
        <v/>
      </c>
    </row>
    <row r="50">
      <c r="A50" s="6" t="inlineStr">
        <is>
          <t>Net Income</t>
        </is>
      </c>
      <c r="B50" s="22">
        <f>B35+B44+B48</f>
        <v/>
      </c>
      <c r="C50" s="22">
        <f>C35+C44+C48</f>
        <v/>
      </c>
      <c r="D50" s="22">
        <f>D35+D44+D48</f>
        <v/>
      </c>
      <c r="E50" s="22">
        <f>E35+E44+E48</f>
        <v/>
      </c>
      <c r="F50" s="22">
        <f>F35+F44+F48</f>
        <v/>
      </c>
      <c r="G50" s="22">
        <f>G35+G44+G48</f>
        <v/>
      </c>
      <c r="H50" s="22">
        <f>H35+H44+H48</f>
        <v/>
      </c>
      <c r="I50" s="22">
        <f>I35+I44+I48</f>
        <v/>
      </c>
      <c r="J50" s="22">
        <f>J35+J44+J48</f>
        <v/>
      </c>
      <c r="K50" s="22">
        <f>K35+K44+K48</f>
        <v/>
      </c>
      <c r="L50" s="22">
        <f>L35+L44+L48</f>
        <v/>
      </c>
      <c r="M50" s="22">
        <f>M35+M44+M48</f>
        <v/>
      </c>
      <c r="N50" s="22">
        <f>N35+N44+N48</f>
        <v/>
      </c>
      <c r="O50" s="22">
        <f>O35+O44+O48</f>
        <v/>
      </c>
    </row>
    <row r="52">
      <c r="A52" s="23" t="inlineStr">
        <is>
          <t>Dividends / Capital</t>
        </is>
      </c>
      <c r="B52" s="24" t="n">
        <v>0</v>
      </c>
      <c r="C52" s="24" t="n">
        <v>0</v>
      </c>
      <c r="D52" s="24" t="n">
        <v>0</v>
      </c>
      <c r="E52" s="24" t="n">
        <v>0</v>
      </c>
      <c r="F52" s="24" t="n">
        <v>0</v>
      </c>
      <c r="G52" s="24" t="n">
        <v>0</v>
      </c>
      <c r="H52" s="24" t="n">
        <v>0</v>
      </c>
      <c r="I52" s="24" t="n"/>
      <c r="J52" s="24" t="n"/>
      <c r="K52" s="24" t="n"/>
      <c r="L52" s="24" t="n"/>
      <c r="M52" s="24" t="n"/>
      <c r="N52" s="24">
        <f>SUM(B52:M52)</f>
        <v/>
      </c>
      <c r="O52" s="24">
        <f>IFERROR(AVERAGE(B52:M52),0)</f>
        <v/>
      </c>
    </row>
    <row r="54">
      <c r="A54" s="25" t="inlineStr">
        <is>
          <t>Conciliação de saldo por conta (novo — não existia na planilha original)</t>
        </is>
      </c>
    </row>
    <row r="55">
      <c r="A55" s="26" t="inlineStr">
        <is>
          <t>Conta</t>
        </is>
      </c>
      <c r="B55" s="26" t="inlineStr">
        <is>
          <t>Saldo calculado</t>
        </is>
      </c>
      <c r="C55" s="26" t="inlineStr">
        <is>
          <t>Saldo informado pelo banco</t>
        </is>
      </c>
      <c r="D55" s="26" t="inlineStr">
        <is>
          <t>Confere?</t>
        </is>
      </c>
    </row>
    <row r="56">
      <c r="A56" s="27" t="inlineStr">
        <is>
          <t>Big</t>
        </is>
      </c>
      <c r="B56" s="28" t="n">
        <v>73198.87</v>
      </c>
      <c r="C56" s="28" t="n">
        <v>73198.87</v>
      </c>
      <c r="D56" s="27" t="inlineStr">
        <is>
          <t>Sim</t>
        </is>
      </c>
    </row>
    <row r="57">
      <c r="A57" s="27" t="inlineStr">
        <is>
          <t>MasterDI</t>
        </is>
      </c>
      <c r="B57" s="28" t="n">
        <v>0</v>
      </c>
      <c r="D57" s="27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2026-08-19T23:17:12Z</dcterms:created>
  <dcterms:modified xsi:type="dcterms:W3CDTF">2026-08-19T23:17:12Z</dcterms:modified>
</cp:coreProperties>
</file>